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<sst xmlns="http://schemas.openxmlformats.org/spreadsheetml/2006/main" count="187" uniqueCount="156">
  <si>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</si>
  <si>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</si>
  <si>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</si>
  <si>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</si>
  <si>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</si>
  <si>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</si>
  <si>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</si>
  <si>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</si>
  <si>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</si>
  <si>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</si>
  <si>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</si>
  <si>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</si>
  <si>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</si>
  <si>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</si>
  <si>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</si>
  <si>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</si>
  <si>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</si>
  <si>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</si>
  <si>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</si>
  <si>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</si>
  <si>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</si>
  <si>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</si>
  <si>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</si>
  <si>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</si>
  <si>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</si>
  <si>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</si>
  <si>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</si>
  <si>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</si>
  <si>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</si>
  <si>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</si>
  <si>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</si>
  <si>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</si>
  <si>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</si>
  <si>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</si>
  <si>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</si>
  <si>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</si>
  <si>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</si>
  <si>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</si>
  <si>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</si>
  <si>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</si>
  <si>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</si>
  <si>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</si>
  <si>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</si>
  <si>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</si>
  <si>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</si>
  <si>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</si>
  <si>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</si>
  <si>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</si>
  <si>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</si>
  <si>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</si>
  <si>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</si>
  <si>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</si>
  <si>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</si>
  <si>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</si>
  <si>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</si>
  <si>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</si>
  <si>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</si>
  <si>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</si>
  <si>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</si>
  <si>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</si>
  <si>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</si>
  <si>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</si>
  <si>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</si>
  <si>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</si>
  <si>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</si>
  <si>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</si>
  <si>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</si>
  <si>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</si>
  <si>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</si>
  <si>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</si>
  <si>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</si>
  <si>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</si>
  <si>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</si>
  <si>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</si>
  <si>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</si>
  <si>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</si>
  <si>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</si>
  <si>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</si>
  <si>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</si>
  <si>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</si>
  <si>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</si>
  <si>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</si>
  <si>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</si>
  <si>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</si>
  <si>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</si>
  <si>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</si>
  <si>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</si>
  <si>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</si>
  <si>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</si>
  <si>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</si>
  <si>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</si>
  <si>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</si>
  <si>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</si>
  <si>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</si>
  <si>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</si>
  <si>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</si>
  <si>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</si>
  <si>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</si>
  <si>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</si>
  <si>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</si>
  <si>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</si>
  <si>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</si>
  <si>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</si>
  <si>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</si>
  <si>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</si>
  <si>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</si>
  <si>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</si>
  <si>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</si>
  <si>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</si>
  <si>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</si>
  <si>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</si>
  <si>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</si>
  <si>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</si>
  <si>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</si>
  <si>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</si>
  <si>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</si>
  <si>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</si>
  <si>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</si>
  <si>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</si>
  <si>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</si>
  <si>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</si>
  <si>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</si>
  <si>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</si>
  <si>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</si>
  <si>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</si>
  <si>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</si>
  <si>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</si>
  <si>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</si>
  <si>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</si>
  <si>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</si>
  <si>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</si>
  <si>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</si>
  <si>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</si>
  <si>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</si>
  <si>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</si>
  <si>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</si>
  <si>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</si>
  <si>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</si>
  <si>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</si>
  <si>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</si>
  <si>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</si>
  <si>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</si>
  <si>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</si>
  <si>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</si>
  <si>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</si>
  <si>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</si>
  <si>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</si>
  <si>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</si>
  <si>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</si>
  <si>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Л.А. Сологуб</t>
  </si>
  <si>
    <t>5 липня 2017 року</t>
  </si>
  <si>
    <t>перше півріччя 2017 року</t>
  </si>
  <si>
    <t>Козятинський міськрайонний суд Вінницької області</t>
  </si>
  <si>
    <t>22100. Вінницька область.м. Козятин</t>
  </si>
  <si>
    <t>вул. Грушевського</t>
  </si>
  <si>
    <t>В.Л. Сєчко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</si>
</sst>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630</v>
      </c>
      <c r="D6" s="128">
        <f t="shared" si="0"/>
        <v>629090.4299999999</v>
      </c>
      <c r="E6" s="128">
        <f t="shared" si="0"/>
        <v>486</v>
      </c>
      <c r="F6" s="128">
        <f t="shared" si="0"/>
        <v>465409.35000000003</v>
      </c>
      <c r="G6" s="128">
        <f t="shared" si="0"/>
        <v>6</v>
      </c>
      <c r="H6" s="128">
        <f t="shared" si="0"/>
        <v>7360</v>
      </c>
      <c r="I6" s="128">
        <f t="shared" si="0"/>
        <v>15</v>
      </c>
      <c r="J6" s="128">
        <f t="shared" si="0"/>
        <v>9511.2</v>
      </c>
      <c r="K6" s="128">
        <f t="shared" si="0"/>
        <v>129</v>
      </c>
      <c r="L6" s="128">
        <f t="shared" si="0"/>
        <v>87991.18</v>
      </c>
    </row>
    <row r="7" spans="1:12" ht="16.5" customHeight="1">
      <c r="A7" s="118">
        <v>2</v>
      </c>
      <c r="B7" s="121" t="s">
        <v>114</v>
      </c>
      <c r="C7" s="129">
        <v>297</v>
      </c>
      <c r="D7" s="129">
        <v>437890.43</v>
      </c>
      <c r="E7" s="129">
        <v>182</v>
      </c>
      <c r="F7" s="129">
        <v>287894.98</v>
      </c>
      <c r="G7" s="129">
        <v>1</v>
      </c>
      <c r="H7" s="129">
        <v>1600</v>
      </c>
      <c r="I7" s="129">
        <v>14</v>
      </c>
      <c r="J7" s="129">
        <v>8871.2</v>
      </c>
      <c r="K7" s="129">
        <v>106</v>
      </c>
      <c r="L7" s="129">
        <v>71511.18</v>
      </c>
    </row>
    <row r="8" spans="1:12" ht="16.5" customHeight="1">
      <c r="A8" s="118">
        <v>3</v>
      </c>
      <c r="B8" s="122" t="s">
        <v>115</v>
      </c>
      <c r="C8" s="129">
        <v>145</v>
      </c>
      <c r="D8" s="129">
        <v>326002.73</v>
      </c>
      <c r="E8" s="129">
        <v>143</v>
      </c>
      <c r="F8" s="129">
        <v>247504.85</v>
      </c>
      <c r="G8" s="129">
        <v>1</v>
      </c>
      <c r="H8" s="129">
        <v>1600</v>
      </c>
      <c r="I8" s="129"/>
      <c r="J8" s="129"/>
      <c r="K8" s="129">
        <v>2</v>
      </c>
      <c r="L8" s="129">
        <v>3200</v>
      </c>
    </row>
    <row r="9" spans="1:12" ht="16.5" customHeight="1">
      <c r="A9" s="118">
        <v>4</v>
      </c>
      <c r="B9" s="122" t="s">
        <v>116</v>
      </c>
      <c r="C9" s="129">
        <v>152</v>
      </c>
      <c r="D9" s="129">
        <v>111887.7</v>
      </c>
      <c r="E9" s="129">
        <v>39</v>
      </c>
      <c r="F9" s="129">
        <v>40390.13</v>
      </c>
      <c r="G9" s="129"/>
      <c r="H9" s="129"/>
      <c r="I9" s="129">
        <v>14</v>
      </c>
      <c r="J9" s="129">
        <v>8871.2</v>
      </c>
      <c r="K9" s="129">
        <v>104</v>
      </c>
      <c r="L9" s="129">
        <v>68311.18</v>
      </c>
    </row>
    <row r="10" spans="1:12" ht="19.5" customHeight="1">
      <c r="A10" s="118">
        <v>5</v>
      </c>
      <c r="B10" s="121" t="s">
        <v>117</v>
      </c>
      <c r="C10" s="129">
        <v>132</v>
      </c>
      <c r="D10" s="129">
        <v>88320</v>
      </c>
      <c r="E10" s="129">
        <v>113</v>
      </c>
      <c r="F10" s="129">
        <v>78446.91</v>
      </c>
      <c r="G10" s="129">
        <v>4</v>
      </c>
      <c r="H10" s="129">
        <v>5120</v>
      </c>
      <c r="I10" s="129"/>
      <c r="J10" s="129"/>
      <c r="K10" s="129">
        <v>15</v>
      </c>
      <c r="L10" s="129">
        <v>12480</v>
      </c>
    </row>
    <row r="11" spans="1:12" ht="19.5" customHeight="1">
      <c r="A11" s="118">
        <v>6</v>
      </c>
      <c r="B11" s="122" t="s">
        <v>118</v>
      </c>
      <c r="C11" s="129">
        <v>4</v>
      </c>
      <c r="D11" s="129">
        <v>6400</v>
      </c>
      <c r="E11" s="129">
        <v>1</v>
      </c>
      <c r="F11" s="129">
        <v>2756</v>
      </c>
      <c r="G11" s="129"/>
      <c r="H11" s="129"/>
      <c r="I11" s="129"/>
      <c r="J11" s="129"/>
      <c r="K11" s="129">
        <v>3</v>
      </c>
      <c r="L11" s="129">
        <v>4800</v>
      </c>
    </row>
    <row r="12" spans="1:12" ht="19.5" customHeight="1">
      <c r="A12" s="118">
        <v>7</v>
      </c>
      <c r="B12" s="122" t="s">
        <v>119</v>
      </c>
      <c r="C12" s="129">
        <v>128</v>
      </c>
      <c r="D12" s="129">
        <v>81920</v>
      </c>
      <c r="E12" s="129">
        <v>112</v>
      </c>
      <c r="F12" s="129">
        <v>75690.91</v>
      </c>
      <c r="G12" s="129">
        <v>4</v>
      </c>
      <c r="H12" s="129">
        <v>5120</v>
      </c>
      <c r="I12" s="129"/>
      <c r="J12" s="129"/>
      <c r="K12" s="129">
        <v>12</v>
      </c>
      <c r="L12" s="129">
        <v>7680</v>
      </c>
    </row>
    <row r="13" spans="1:12" ht="15" customHeight="1">
      <c r="A13" s="118">
        <v>8</v>
      </c>
      <c r="B13" s="121" t="s">
        <v>42</v>
      </c>
      <c r="C13" s="129">
        <v>104</v>
      </c>
      <c r="D13" s="129">
        <v>66560</v>
      </c>
      <c r="E13" s="129">
        <v>99</v>
      </c>
      <c r="F13" s="129">
        <v>63314.81</v>
      </c>
      <c r="G13" s="129">
        <v>1</v>
      </c>
      <c r="H13" s="129">
        <v>640</v>
      </c>
      <c r="I13" s="129">
        <v>1</v>
      </c>
      <c r="J13" s="129">
        <v>640</v>
      </c>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97</v>
      </c>
      <c r="D15" s="129">
        <v>36320</v>
      </c>
      <c r="E15" s="129">
        <v>92</v>
      </c>
      <c r="F15" s="129">
        <v>35752.65</v>
      </c>
      <c r="G15" s="129"/>
      <c r="H15" s="129"/>
      <c r="I15" s="129"/>
      <c r="J15" s="129"/>
      <c r="K15" s="129">
        <v>5</v>
      </c>
      <c r="L15" s="129">
        <v>2080</v>
      </c>
    </row>
    <row r="16" spans="1:12" ht="21" customHeight="1">
      <c r="A16" s="118">
        <v>11</v>
      </c>
      <c r="B16" s="122" t="s">
        <v>118</v>
      </c>
      <c r="C16" s="129">
        <v>11</v>
      </c>
      <c r="D16" s="129">
        <v>8800</v>
      </c>
      <c r="E16" s="129">
        <v>10</v>
      </c>
      <c r="F16" s="129">
        <v>7889</v>
      </c>
      <c r="G16" s="129"/>
      <c r="H16" s="129"/>
      <c r="I16" s="129"/>
      <c r="J16" s="129"/>
      <c r="K16" s="129">
        <v>1</v>
      </c>
      <c r="L16" s="129">
        <v>800</v>
      </c>
    </row>
    <row r="17" spans="1:12" ht="21" customHeight="1">
      <c r="A17" s="118">
        <v>12</v>
      </c>
      <c r="B17" s="122" t="s">
        <v>119</v>
      </c>
      <c r="C17" s="129">
        <v>86</v>
      </c>
      <c r="D17" s="129">
        <v>27520</v>
      </c>
      <c r="E17" s="129">
        <v>82</v>
      </c>
      <c r="F17" s="129">
        <v>27863.65</v>
      </c>
      <c r="G17" s="129"/>
      <c r="H17" s="129"/>
      <c r="I17" s="129"/>
      <c r="J17" s="129"/>
      <c r="K17" s="129">
        <v>4</v>
      </c>
      <c r="L17" s="129">
        <v>1280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52</v>
      </c>
      <c r="D34" s="128">
        <f t="shared" si="3"/>
        <v>35840</v>
      </c>
      <c r="E34" s="128">
        <f t="shared" si="3"/>
        <v>22</v>
      </c>
      <c r="F34" s="128">
        <f t="shared" si="3"/>
        <v>16071.2</v>
      </c>
      <c r="G34" s="128">
        <f t="shared" si="3"/>
        <v>0</v>
      </c>
      <c r="H34" s="128">
        <f t="shared" si="3"/>
        <v>0</v>
      </c>
      <c r="I34" s="128">
        <f t="shared" si="3"/>
        <v>0</v>
      </c>
      <c r="J34" s="128">
        <f t="shared" si="3"/>
        <v>0</v>
      </c>
      <c r="K34" s="128">
        <f t="shared" si="3"/>
        <v>30</v>
      </c>
      <c r="L34" s="128">
        <f t="shared" si="3"/>
        <v>19200</v>
      </c>
    </row>
    <row r="35" spans="1:12" ht="24" customHeight="1">
      <c r="A35" s="118">
        <v>30</v>
      </c>
      <c r="B35" s="121" t="s">
        <v>131</v>
      </c>
      <c r="C35" s="129">
        <f aca="true" t="shared" si="4" ref="C35:L35">SUM(C36,C39)</f>
        <v>50</v>
      </c>
      <c r="D35" s="129">
        <f t="shared" si="4"/>
        <v>34880</v>
      </c>
      <c r="E35" s="129">
        <f t="shared" si="4"/>
        <v>20</v>
      </c>
      <c r="F35" s="129">
        <f t="shared" si="4"/>
        <v>15111.2</v>
      </c>
      <c r="G35" s="129">
        <f t="shared" si="4"/>
        <v>0</v>
      </c>
      <c r="H35" s="129">
        <f t="shared" si="4"/>
        <v>0</v>
      </c>
      <c r="I35" s="129">
        <f t="shared" si="4"/>
        <v>0</v>
      </c>
      <c r="J35" s="129">
        <f t="shared" si="4"/>
        <v>0</v>
      </c>
      <c r="K35" s="129">
        <f t="shared" si="4"/>
        <v>30</v>
      </c>
      <c r="L35" s="129">
        <f t="shared" si="4"/>
        <v>19200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50</v>
      </c>
      <c r="D39" s="129">
        <v>34880</v>
      </c>
      <c r="E39" s="129">
        <v>20</v>
      </c>
      <c r="F39" s="129">
        <v>15111.2</v>
      </c>
      <c r="G39" s="129"/>
      <c r="H39" s="129"/>
      <c r="I39" s="129"/>
      <c r="J39" s="129"/>
      <c r="K39" s="129">
        <v>30</v>
      </c>
      <c r="L39" s="129">
        <v>19200</v>
      </c>
    </row>
    <row r="40" spans="1:12" ht="30" customHeight="1">
      <c r="A40" s="118">
        <v>35</v>
      </c>
      <c r="B40" s="122" t="s">
        <v>135</v>
      </c>
      <c r="C40" s="129">
        <v>3</v>
      </c>
      <c r="D40" s="129">
        <v>4800</v>
      </c>
      <c r="E40" s="129">
        <v>3</v>
      </c>
      <c r="F40" s="129">
        <v>3360</v>
      </c>
      <c r="G40" s="129"/>
      <c r="H40" s="129"/>
      <c r="I40" s="129"/>
      <c r="J40" s="129"/>
      <c r="K40" s="129"/>
      <c r="L40" s="129"/>
    </row>
    <row r="41" spans="1:12" ht="21" customHeight="1">
      <c r="A41" s="118">
        <v>36</v>
      </c>
      <c r="B41" s="122" t="s">
        <v>119</v>
      </c>
      <c r="C41" s="129">
        <v>47</v>
      </c>
      <c r="D41" s="129">
        <v>30080</v>
      </c>
      <c r="E41" s="129">
        <v>17</v>
      </c>
      <c r="F41" s="129">
        <v>11751.2</v>
      </c>
      <c r="G41" s="129"/>
      <c r="H41" s="129"/>
      <c r="I41" s="129"/>
      <c r="J41" s="129"/>
      <c r="K41" s="129">
        <v>30</v>
      </c>
      <c r="L41" s="129">
        <v>19200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960</v>
      </c>
      <c r="G44" s="129"/>
      <c r="H44" s="129"/>
      <c r="I44" s="129"/>
      <c r="J44" s="129"/>
      <c r="K44" s="129"/>
      <c r="L44" s="129"/>
    </row>
    <row r="45" spans="1:12" ht="21.75" customHeight="1">
      <c r="A45" s="118">
        <v>40</v>
      </c>
      <c r="B45" s="120" t="s">
        <v>138</v>
      </c>
      <c r="C45" s="128">
        <f aca="true" t="shared" si="5" ref="C45:L45">SUM(C46:C51)</f>
        <v>8</v>
      </c>
      <c r="D45" s="128">
        <f t="shared" si="5"/>
        <v>254.4</v>
      </c>
      <c r="E45" s="128">
        <f t="shared" si="5"/>
        <v>8</v>
      </c>
      <c r="F45" s="128">
        <f t="shared" si="5"/>
        <v>254.4</v>
      </c>
      <c r="G45" s="128">
        <f t="shared" si="5"/>
        <v>0</v>
      </c>
      <c r="H45" s="128">
        <f t="shared" si="5"/>
        <v>0</v>
      </c>
      <c r="I45" s="128">
        <f t="shared" si="5"/>
        <v>1</v>
      </c>
      <c r="J45" s="128">
        <f t="shared" si="5"/>
        <v>4.8</v>
      </c>
      <c r="K45" s="128">
        <f t="shared" si="5"/>
        <v>0</v>
      </c>
      <c r="L45" s="128">
        <f t="shared" si="5"/>
        <v>0</v>
      </c>
    </row>
    <row r="46" spans="1:12" ht="18.75" customHeight="1">
      <c r="A46" s="118">
        <v>41</v>
      </c>
      <c r="B46" s="121" t="s">
        <v>20</v>
      </c>
      <c r="C46" s="129">
        <v>2</v>
      </c>
      <c r="D46" s="129">
        <v>9.6</v>
      </c>
      <c r="E46" s="129">
        <v>2</v>
      </c>
      <c r="F46" s="129">
        <v>9.6</v>
      </c>
      <c r="G46" s="129"/>
      <c r="H46" s="129"/>
      <c r="I46" s="129"/>
      <c r="J46" s="129"/>
      <c r="K46" s="129"/>
      <c r="L46" s="129"/>
    </row>
    <row r="47" spans="1:12" ht="21" customHeight="1">
      <c r="A47" s="118">
        <v>42</v>
      </c>
      <c r="B47" s="121" t="s">
        <v>21</v>
      </c>
      <c r="C47" s="129">
        <v>4</v>
      </c>
      <c r="D47" s="129">
        <v>192</v>
      </c>
      <c r="E47" s="129">
        <v>4</v>
      </c>
      <c r="F47" s="129">
        <v>192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4.8</v>
      </c>
      <c r="E51" s="129">
        <v>1</v>
      </c>
      <c r="F51" s="129">
        <v>4.8</v>
      </c>
      <c r="G51" s="129"/>
      <c r="H51" s="129"/>
      <c r="I51" s="129">
        <v>1</v>
      </c>
      <c r="J51" s="129">
        <v>4.8</v>
      </c>
      <c r="K51" s="129"/>
      <c r="L51" s="129"/>
    </row>
    <row r="52" spans="1:12" ht="28.5" customHeight="1">
      <c r="A52" s="118">
        <v>47</v>
      </c>
      <c r="B52" s="120" t="s">
        <v>130</v>
      </c>
      <c r="C52" s="128">
        <v>50</v>
      </c>
      <c r="D52" s="128">
        <v>16000</v>
      </c>
      <c r="E52" s="128">
        <v>50</v>
      </c>
      <c r="F52" s="128">
        <v>15955.6</v>
      </c>
      <c r="G52" s="128"/>
      <c r="H52" s="128"/>
      <c r="I52" s="128">
        <v>50</v>
      </c>
      <c r="J52" s="128">
        <v>15955.6</v>
      </c>
      <c r="K52" s="129"/>
      <c r="L52" s="128"/>
    </row>
    <row r="53" spans="1:12" ht="15">
      <c r="A53" s="118">
        <v>48</v>
      </c>
      <c r="B53" s="119" t="s">
        <v>129</v>
      </c>
      <c r="C53" s="128">
        <f aca="true" t="shared" si="6" ref="C53:L53">SUM(C6,C25,C34,C45,C52)</f>
        <v>740</v>
      </c>
      <c r="D53" s="128">
        <f t="shared" si="6"/>
        <v>681184.83</v>
      </c>
      <c r="E53" s="128">
        <f t="shared" si="6"/>
        <v>566</v>
      </c>
      <c r="F53" s="128">
        <f t="shared" si="6"/>
        <v>497690.55000000005</v>
      </c>
      <c r="G53" s="128">
        <f t="shared" si="6"/>
        <v>6</v>
      </c>
      <c r="H53" s="128">
        <f t="shared" si="6"/>
        <v>7360</v>
      </c>
      <c r="I53" s="128">
        <f t="shared" si="6"/>
        <v>66</v>
      </c>
      <c r="J53" s="128">
        <f t="shared" si="6"/>
        <v>25471.6</v>
      </c>
      <c r="K53" s="128">
        <f t="shared" si="6"/>
        <v>159</v>
      </c>
      <c r="L53" s="128">
        <f t="shared" si="6"/>
        <v>107191.18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&amp;L7175491B&amp;CФорма № 10, Підрозділ: Козятинський міськрайонний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&amp;L7175491B&amp;CФорма № 10, Підрозділ: Козятинський міськрайонний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27" sqref="E27:F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159</v>
      </c>
      <c r="F4" s="124">
        <f>SUM(F5:F25)</f>
        <v>107191.18000000001</v>
      </c>
    </row>
    <row r="5" spans="1:6" ht="20.25" customHeight="1">
      <c r="A5" s="98">
        <v>2</v>
      </c>
      <c r="B5" s="147" t="s">
        <v>97</v>
      </c>
      <c r="C5" s="148"/>
      <c r="D5" s="149"/>
      <c r="E5" s="125">
        <v>5</v>
      </c>
      <c r="F5" s="126">
        <v>3220.17</v>
      </c>
    </row>
    <row r="6" spans="1:6" ht="28.5" customHeight="1">
      <c r="A6" s="98">
        <v>3</v>
      </c>
      <c r="B6" s="147" t="s">
        <v>98</v>
      </c>
      <c r="C6" s="148"/>
      <c r="D6" s="149"/>
      <c r="E6" s="125"/>
      <c r="F6" s="126"/>
    </row>
    <row r="7" spans="1:6" ht="20.25" customHeight="1">
      <c r="A7" s="98">
        <v>4</v>
      </c>
      <c r="B7" s="147" t="s">
        <v>99</v>
      </c>
      <c r="C7" s="148"/>
      <c r="D7" s="149"/>
      <c r="E7" s="125">
        <v>93</v>
      </c>
      <c r="F7" s="126">
        <v>59520</v>
      </c>
    </row>
    <row r="8" spans="1:6" ht="41.25" customHeight="1">
      <c r="A8" s="98">
        <v>5</v>
      </c>
      <c r="B8" s="147" t="s">
        <v>100</v>
      </c>
      <c r="C8" s="148"/>
      <c r="D8" s="149"/>
      <c r="E8" s="125"/>
      <c r="F8" s="126"/>
    </row>
    <row r="9" spans="1:6" ht="30.75" customHeight="1">
      <c r="A9" s="98">
        <v>6</v>
      </c>
      <c r="B9" s="147" t="s">
        <v>101</v>
      </c>
      <c r="C9" s="148"/>
      <c r="D9" s="149"/>
      <c r="E9" s="125">
        <v>2</v>
      </c>
      <c r="F9" s="126">
        <v>640</v>
      </c>
    </row>
    <row r="10" spans="1:6" ht="18" customHeight="1">
      <c r="A10" s="98">
        <v>7</v>
      </c>
      <c r="B10" s="147" t="s">
        <v>102</v>
      </c>
      <c r="C10" s="148"/>
      <c r="D10" s="149"/>
      <c r="E10" s="125">
        <v>3</v>
      </c>
      <c r="F10" s="126">
        <v>1920</v>
      </c>
    </row>
    <row r="11" spans="1:6" ht="18.75" customHeight="1">
      <c r="A11" s="98">
        <v>8</v>
      </c>
      <c r="B11" s="147" t="s">
        <v>103</v>
      </c>
      <c r="C11" s="148"/>
      <c r="D11" s="149"/>
      <c r="E11" s="125">
        <v>4</v>
      </c>
      <c r="F11" s="126">
        <v>2662.07</v>
      </c>
    </row>
    <row r="12" spans="1:6" ht="29.25" customHeight="1">
      <c r="A12" s="98">
        <v>9</v>
      </c>
      <c r="B12" s="147" t="s">
        <v>82</v>
      </c>
      <c r="C12" s="148"/>
      <c r="D12" s="149"/>
      <c r="E12" s="125">
        <v>1</v>
      </c>
      <c r="F12" s="126">
        <v>640</v>
      </c>
    </row>
    <row r="13" spans="1:6" ht="20.25" customHeight="1">
      <c r="A13" s="98">
        <v>10</v>
      </c>
      <c r="B13" s="147" t="s">
        <v>104</v>
      </c>
      <c r="C13" s="148"/>
      <c r="D13" s="149"/>
      <c r="E13" s="125">
        <v>10</v>
      </c>
      <c r="F13" s="126">
        <v>6400</v>
      </c>
    </row>
    <row r="14" spans="1:6" ht="21" customHeight="1">
      <c r="A14" s="98">
        <v>11</v>
      </c>
      <c r="B14" s="147" t="s">
        <v>105</v>
      </c>
      <c r="C14" s="148"/>
      <c r="D14" s="149"/>
      <c r="E14" s="125">
        <v>4</v>
      </c>
      <c r="F14" s="126">
        <v>2560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31</v>
      </c>
      <c r="F17" s="126">
        <v>20828.94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1</v>
      </c>
      <c r="F20" s="126">
        <v>800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v>5</v>
      </c>
      <c r="F24" s="126">
        <v>8000</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155</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148</v>
      </c>
      <c r="D32" s="150"/>
      <c r="E32" s="45" t="s">
        <v>148</v>
      </c>
      <c r="I32" s="111"/>
      <c r="J32" s="108"/>
      <c r="K32" s="109"/>
    </row>
    <row r="33" spans="1:11" ht="15" customHeight="1">
      <c r="A33" s="110" t="s">
        <v>148</v>
      </c>
      <c r="B33" s="66" t="s">
        <v>92</v>
      </c>
      <c r="C33" s="146" t="s">
        <v>148</v>
      </c>
      <c r="D33" s="146"/>
      <c r="E33" s="89"/>
      <c r="I33" s="112"/>
      <c r="J33" s="112"/>
      <c r="K33" s="112"/>
    </row>
    <row r="34" spans="1:11" ht="15.75" customHeight="1">
      <c r="A34" s="113"/>
      <c r="B34" s="67" t="s">
        <v>93</v>
      </c>
      <c r="C34" s="146" t="s">
        <v>148</v>
      </c>
      <c r="D34" s="146"/>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&amp;L7175491B&amp;CФорма № 10, Підрозділ: Козятинський міськрайонний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151</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152</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153</v>
      </c>
      <c r="E39" s="169"/>
      <c r="F39" s="169"/>
      <c r="G39" s="169"/>
      <c r="H39" s="170"/>
      <c r="I39" s="10"/>
    </row>
    <row r="40" spans="1:9" ht="12.75" customHeight="1">
      <c r="A40" s="12"/>
      <c r="B40" s="14"/>
      <c r="C40" s="10"/>
      <c r="D40" s="10"/>
      <c r="E40" s="10"/>
      <c r="F40" s="10"/>
      <c r="G40" s="10"/>
      <c r="H40" s="12"/>
      <c r="I40" s="10"/>
    </row>
    <row r="41" spans="1:8" ht="12.75" customHeight="1">
      <c r="A41" s="12"/>
      <c r="B41" s="175" t="s">
        <v>154</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64</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&amp;L7175491B&amp;C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2017-07-28T12:34:00Z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7175491B</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3.19.4.1824</vt:lpwstr>
  </property>
</Properties>
</file>